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15" windowWidth="11355" windowHeight="8445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<sst xmlns="http://schemas.openxmlformats.org/spreadsheetml/2006/main" count="308" uniqueCount="166">
  <si>
    <t xml:space="preserve">      OPIS ROBE</t>
  </si>
  <si>
    <t>kom</t>
  </si>
  <si>
    <t>1.</t>
  </si>
  <si>
    <t>2.</t>
  </si>
  <si>
    <t>3.</t>
  </si>
  <si>
    <t>5.</t>
  </si>
  <si>
    <t>6.</t>
  </si>
  <si>
    <t>7.</t>
  </si>
  <si>
    <t>8.</t>
  </si>
  <si>
    <t>9.</t>
  </si>
  <si>
    <t>R. Br.</t>
  </si>
  <si>
    <t xml:space="preserve">JEDINIČNA CIJENA                     (bez PDV-a) </t>
  </si>
  <si>
    <t>4.</t>
  </si>
  <si>
    <t>10.</t>
  </si>
  <si>
    <t>11.</t>
  </si>
  <si>
    <t>12.</t>
  </si>
  <si>
    <t>13.</t>
  </si>
  <si>
    <t>14.</t>
  </si>
  <si>
    <t>15.</t>
  </si>
  <si>
    <t>16.</t>
  </si>
  <si>
    <t xml:space="preserve">Pivo 0,50 boca  </t>
  </si>
  <si>
    <t>Pivo 0,33 boca</t>
  </si>
  <si>
    <t>Pivo bezalkoholno 0,50  boca</t>
  </si>
  <si>
    <t>Pivo 0,33 konzerva</t>
  </si>
  <si>
    <t>17.</t>
  </si>
  <si>
    <t>18.</t>
  </si>
  <si>
    <t>19.</t>
  </si>
  <si>
    <t>20.</t>
  </si>
  <si>
    <t>21.</t>
  </si>
  <si>
    <t>22.</t>
  </si>
  <si>
    <t>23.</t>
  </si>
  <si>
    <t>25.</t>
  </si>
  <si>
    <t>27.</t>
  </si>
  <si>
    <t>28.</t>
  </si>
  <si>
    <t>30.</t>
  </si>
  <si>
    <t>32.</t>
  </si>
  <si>
    <t>33.</t>
  </si>
  <si>
    <t>Gazirani sokovi</t>
  </si>
  <si>
    <t>Prirodni sokovi</t>
  </si>
  <si>
    <t>CIJENA PONUDE (bez PDV-a):</t>
  </si>
  <si>
    <t>IZNOS PDV-a:</t>
  </si>
  <si>
    <t xml:space="preserve">JEDINICA MJERE </t>
  </si>
  <si>
    <t>IZNOS POVRATNE NAKNADE:</t>
  </si>
  <si>
    <t>Sirupi</t>
  </si>
  <si>
    <t>Rakija 0,10l</t>
  </si>
  <si>
    <t>Pelinkovac 0,10l</t>
  </si>
  <si>
    <t>Sirup, borovnica, 1l</t>
  </si>
  <si>
    <t>Sirup, naranča, 1l</t>
  </si>
  <si>
    <t>Jaka alkoholna pića</t>
  </si>
  <si>
    <t>Jegermeister, 1l</t>
  </si>
  <si>
    <t>Lavov, 1l</t>
  </si>
  <si>
    <t>Pelinkovac, 1l</t>
  </si>
  <si>
    <t>Stock, 1l</t>
  </si>
  <si>
    <t>Vodka, 1l</t>
  </si>
  <si>
    <t>Gin 0,75l</t>
  </si>
  <si>
    <t>Rakija travarica, 1l</t>
  </si>
  <si>
    <t>Rakija komovica, 1l</t>
  </si>
  <si>
    <t>Rakija šljivovica, 1l</t>
  </si>
  <si>
    <t>Rakija viljamovka, 1l</t>
  </si>
  <si>
    <t>Rakija medovača, 1l</t>
  </si>
  <si>
    <t>Rum, 1l</t>
  </si>
  <si>
    <t>Ledeni čaj breskva, 0,50l, pvc</t>
  </si>
  <si>
    <t>Istra Bitter, 1l</t>
  </si>
  <si>
    <t>Amaro, 1l</t>
  </si>
  <si>
    <t>Liker Maraschino, 1l</t>
  </si>
  <si>
    <t>Cherry brandy, 0,70l</t>
  </si>
  <si>
    <t>Balantines, 1l</t>
  </si>
  <si>
    <t>Jack Daniels, 1l</t>
  </si>
  <si>
    <t>Balantines,  0,05 l</t>
  </si>
  <si>
    <t>Courvosier, 0,70l</t>
  </si>
  <si>
    <t xml:space="preserve">Ožujsko </t>
  </si>
  <si>
    <t xml:space="preserve">Cool </t>
  </si>
  <si>
    <t xml:space="preserve">Schweppes Bitter Lemon, 1,5l, PVC </t>
  </si>
  <si>
    <t xml:space="preserve">Coca-cola, 1l PVC </t>
  </si>
  <si>
    <t xml:space="preserve">Coca-cola Zero, 0,50l, PVC </t>
  </si>
  <si>
    <t xml:space="preserve">Coca-cola, 0,50l, PVC </t>
  </si>
  <si>
    <t xml:space="preserve">Coca-cola,  0,33l, limenka </t>
  </si>
  <si>
    <t xml:space="preserve">Fanta 0,33l, limenka </t>
  </si>
  <si>
    <t>Juice, 100%, u tetrapaku, 1l</t>
  </si>
  <si>
    <t>Jabuka, min. 50% u tetrapaku, 1l</t>
  </si>
  <si>
    <t>Crni ribiz, min. 25 %, u tetrapaku, 1l</t>
  </si>
  <si>
    <t>Višnja, min. 40%, u tetrapaku, 1l</t>
  </si>
  <si>
    <t>Gusti marelica, min. 50 %, u tetrapaku, 1l</t>
  </si>
  <si>
    <t>26.</t>
  </si>
  <si>
    <t>29.</t>
  </si>
  <si>
    <t>31.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</si>
  <si>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</si>
  <si>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</si>
  <si>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</si>
  <si>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</si>
  <si>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</si>
  <si>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</si>
  <si>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</si>
  <si>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</si>
  <si>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</si>
  <si>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</si>
  <si>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</si>
  <si>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</si>
  <si>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</si>
  <si>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</si>
  <si>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</si>
  <si>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</si>
  <si>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</si>
  <si>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</si>
  <si>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 xml:space="preserve">UKUPNO                          (bez PDV-a)         </t>
  </si>
  <si>
    <r>
      <rPr>
        <sz val="11"/>
        <rFont val="Times New Roman"/>
        <family val="1"/>
      </rPr>
      <t>Liker od naranče Cointreau, 0,70l</t>
    </r>
    <r>
      <rPr>
        <b/>
        <sz val="11"/>
        <color indexed="10"/>
        <rFont val="Times New Roman"/>
        <family val="1"/>
      </rPr>
      <t xml:space="preserve"> </t>
    </r>
  </si>
  <si>
    <t>ZA PONUDITELJA:</t>
  </si>
  <si>
    <t>(Ime i prezime osobe ovlaštene za zastupanje  gospodarskog subjekta)</t>
  </si>
  <si>
    <t>M.P.</t>
  </si>
  <si>
    <t>Mjesto i datum: ___________________________</t>
  </si>
  <si>
    <t>ZA NABAVU ALKOHOLNOG I BEZALKOHOLNOG PIĆA</t>
  </si>
  <si>
    <t>24.</t>
  </si>
  <si>
    <t>Vina 1 l</t>
  </si>
  <si>
    <t>Vino bijelo, kvalitetno, graševina, Kutjevo, 1l</t>
  </si>
  <si>
    <t xml:space="preserve">Vino crno Faust 1l </t>
  </si>
  <si>
    <t>Mala vina 0,187 l</t>
  </si>
  <si>
    <r>
      <t>Vino bijelo, kvalitetno, suho, graševina,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Kutjevo</t>
    </r>
  </si>
  <si>
    <t>Vino crno, kvalitetno, suho, pinot crni, Kutjevo</t>
  </si>
  <si>
    <t xml:space="preserve">Schweppes Bitter Lemon, 0,5l, PVC </t>
  </si>
  <si>
    <t>52.</t>
  </si>
  <si>
    <t>53.</t>
  </si>
  <si>
    <t>54.</t>
  </si>
  <si>
    <t>55.</t>
  </si>
  <si>
    <t>56.</t>
  </si>
  <si>
    <t>57.</t>
  </si>
  <si>
    <t>58.</t>
  </si>
  <si>
    <t xml:space="preserve">Coca-cola zero, 1l PVC </t>
  </si>
  <si>
    <t>Fanta, 1l, PVC</t>
  </si>
  <si>
    <t>Prošek desertno kvalitetno vino 0,5 l Hectorovich</t>
  </si>
  <si>
    <t>59.</t>
  </si>
  <si>
    <t>60.</t>
  </si>
  <si>
    <t>61.</t>
  </si>
  <si>
    <t>Bermet Samoborski, Filipec, 0.75l</t>
  </si>
  <si>
    <t>PLANIRANA  KOLIČINA</t>
  </si>
  <si>
    <t>62.</t>
  </si>
  <si>
    <t>STOPA PDV-a</t>
  </si>
  <si>
    <t>POVRATNA NAKNADA</t>
  </si>
  <si>
    <t>Iznos po komadu</t>
  </si>
  <si>
    <t>Ukupno</t>
  </si>
  <si>
    <t>Iznos povratne naknade</t>
  </si>
  <si>
    <t>Liker od badema i koštica marelica (Amaretto di Saronno), 0.70l</t>
  </si>
  <si>
    <t>Liker od kokosa, 0.70l</t>
  </si>
  <si>
    <t>Prošek 0.70l</t>
  </si>
  <si>
    <t>za potrebe restorana Hrvatskoga sabora i Vlade Republike Hrvatske</t>
  </si>
  <si>
    <t>Borovnica, min 40%, u tetrapaku, 1l</t>
  </si>
  <si>
    <t>NAZIV PROIZVODA, PROIZVOĐAČA I ZEMLJA PODRIJETLA                                (obavezno ispuniti)</t>
  </si>
  <si>
    <t>REPUBLIKA HRVATSKA</t>
  </si>
  <si>
    <t>Ured za opće poslove Hrvatskoga</t>
  </si>
  <si>
    <t xml:space="preserve">sabora i Vlade Republike Hrvatske  </t>
  </si>
  <si>
    <t xml:space="preserve"> Zagreb, Opatička 8</t>
  </si>
  <si>
    <t>za razdoblje 01.01. - 31.12.2022.</t>
  </si>
  <si>
    <t>Zagreb, studeni 2021.</t>
  </si>
  <si>
    <t>Cedevita GO limun, 0,34, pvc</t>
  </si>
  <si>
    <t>Cedevita GO naranča, 0,34, pvc</t>
  </si>
  <si>
    <t>63.</t>
  </si>
  <si>
    <t>64.</t>
  </si>
  <si>
    <t xml:space="preserve">Multivitaminski, 0,195l-0,20l, staklo, sa navojem </t>
  </si>
  <si>
    <t xml:space="preserve">Juice 100% naranča,  0,195l-0,20l, staklo, sa navojem </t>
  </si>
  <si>
    <t xml:space="preserve">Jabuka 0,195l-0,20l, staklo, sa navojem </t>
  </si>
  <si>
    <t xml:space="preserve">Ananas 0,195l-0,20l,  staklo, sa navojem </t>
  </si>
  <si>
    <t xml:space="preserve">Ribizli 0,195l-0,20l, staklo, sa navojem </t>
  </si>
  <si>
    <t xml:space="preserve">Brusnica, aronija 0,195l-0,20l, staklo sa navojem </t>
  </si>
  <si>
    <t>Rajčica 0,195l-0,20l, staklo, sa navojem</t>
  </si>
  <si>
    <t>Borovnica 0,195l-0,20l, staklo, sa navojem</t>
  </si>
  <si>
    <t>TROŠKOVNIK</t>
  </si>
  <si>
    <t>CIJENA PONUDE (s PDV-om i iznosom povratne naknade):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</si>
</sst>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5"/>
      <name val="Times New Roman"/>
      <family val="1"/>
    </font>
    <font>
      <sz val="2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4" fontId="4" fillId="0" borderId="10" xfId="0" applyNumberFormat="1" applyFont="1" applyBorder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/>
    </xf>
    <xf numFmtId="0" fontId="4" fillId="34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right" vertical="center"/>
    </xf>
    <xf numFmtId="4" fontId="4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 wrapText="1"/>
    </xf>
    <xf numFmtId="0" fontId="6" fillId="0" borderId="18" xfId="0" applyFont="1" applyBorder="1" applyAlignment="1">
      <alignment horizontal="right" vertical="center"/>
    </xf>
    <xf numFmtId="0" fontId="49" fillId="0" borderId="10" xfId="0" applyFont="1" applyBorder="1" applyAlignment="1">
      <alignment vertical="center" wrapText="1"/>
    </xf>
    <xf numFmtId="0" fontId="5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" fontId="4" fillId="0" borderId="18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4" fontId="0" fillId="0" borderId="19" xfId="0" applyNumberFormat="1" applyBorder="1" applyAlignment="1">
      <alignment/>
    </xf>
    <xf numFmtId="4" fontId="4" fillId="0" borderId="20" xfId="0" applyNumberFormat="1" applyFont="1" applyBorder="1" applyAlignment="1">
      <alignment wrapText="1"/>
    </xf>
    <xf numFmtId="4" fontId="4" fillId="0" borderId="21" xfId="0" applyNumberFormat="1" applyFont="1" applyBorder="1" applyAlignment="1">
      <alignment wrapText="1"/>
    </xf>
    <xf numFmtId="4" fontId="4" fillId="0" borderId="12" xfId="0" applyNumberFormat="1" applyFont="1" applyBorder="1" applyAlignment="1">
      <alignment wrapText="1"/>
    </xf>
    <xf numFmtId="4" fontId="4" fillId="0" borderId="12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vertical="center"/>
    </xf>
    <xf numFmtId="4" fontId="4" fillId="33" borderId="20" xfId="0" applyNumberFormat="1" applyFont="1" applyFill="1" applyBorder="1" applyAlignment="1">
      <alignment horizontal="right" vertical="center" wrapText="1"/>
    </xf>
    <xf numFmtId="4" fontId="4" fillId="33" borderId="21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4" fontId="4" fillId="0" borderId="19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2" fontId="4" fillId="0" borderId="15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0" fontId="50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 wrapText="1"/>
    </xf>
    <xf numFmtId="9" fontId="4" fillId="0" borderId="25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7" fillId="33" borderId="21" xfId="0" applyFont="1" applyFill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5" fillId="35" borderId="14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5" borderId="20" xfId="0" applyFont="1" applyFill="1" applyBorder="1" applyAlignment="1">
      <alignment horizontal="right" vertical="center" wrapText="1"/>
    </xf>
    <xf numFmtId="0" fontId="0" fillId="0" borderId="20" xfId="0" applyBorder="1" applyAlignment="1">
      <alignment horizontal="right"/>
    </xf>
    <xf numFmtId="0" fontId="0" fillId="0" borderId="25" xfId="0" applyBorder="1" applyAlignment="1">
      <alignment horizontal="right"/>
    </xf>
    <xf numFmtId="0" fontId="3" fillId="35" borderId="21" xfId="0" applyFont="1" applyFill="1" applyBorder="1" applyAlignment="1">
      <alignment horizontal="right" vertical="center" wrapText="1"/>
    </xf>
    <xf numFmtId="0" fontId="0" fillId="0" borderId="21" xfId="0" applyBorder="1" applyAlignment="1">
      <alignment horizontal="right"/>
    </xf>
    <xf numFmtId="0" fontId="0" fillId="0" borderId="17" xfId="0" applyBorder="1" applyAlignment="1">
      <alignment horizontal="right"/>
    </xf>
    <xf numFmtId="0" fontId="3" fillId="1" borderId="16" xfId="0" applyFont="1" applyFill="1" applyBorder="1" applyAlignment="1">
      <alignment horizontal="center" vertical="center" wrapText="1"/>
    </xf>
    <xf numFmtId="0" fontId="3" fillId="1" borderId="15" xfId="0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7" fillId="0" borderId="12" xfId="0" applyFont="1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7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30" xfId="0" applyFont="1" applyBorder="1" applyAlignment="1">
      <alignment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7" fillId="0" borderId="12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7" fillId="0" borderId="12" xfId="0" applyFont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 wrapText="1"/>
    </xf>
    <xf numFmtId="9" fontId="4" fillId="0" borderId="25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0</xdr:rowOff>
    </xdr:from>
    <xdr:to>
      <xdr:col>1</xdr:col>
      <xdr:colOff>1066800</xdr:colOff>
      <xdr:row>2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32"/>
  <sheetViews>
    <sheetView tabSelected="1" zoomScalePageLayoutView="0" workbookViewId="0" topLeftCell="A116">
      <selection activeCell="F124" sqref="F124"/>
    </sheetView>
  </sheetViews>
  <sheetFormatPr defaultColWidth="9.140625" defaultRowHeight="12.75"/>
  <cols>
    <col min="1" max="1" width="5.57421875" style="42" customWidth="1"/>
    <col min="2" max="2" width="28.140625" style="42" customWidth="1"/>
    <col min="3" max="3" width="11.28125" style="42" customWidth="1"/>
    <col min="4" max="4" width="14.00390625" style="42" customWidth="1"/>
    <col min="5" max="5" width="12.57421875" style="42" customWidth="1"/>
    <col min="6" max="6" width="14.421875" style="42" customWidth="1"/>
    <col min="7" max="7" width="7.7109375" style="42" customWidth="1"/>
    <col min="8" max="8" width="22.8515625" style="42" customWidth="1"/>
    <col min="9" max="9" width="10.140625" style="42" customWidth="1"/>
    <col min="10" max="10" width="10.57421875" style="42" customWidth="1"/>
    <col min="11" max="16384" width="9.140625" style="42" customWidth="1"/>
  </cols>
  <sheetData>
    <row r="3" ht="24" customHeight="1"/>
    <row r="4" spans="1:2" ht="15">
      <c r="A4" s="123" t="s">
        <v>146</v>
      </c>
      <c r="B4" s="105"/>
    </row>
    <row r="5" spans="1:2" ht="15">
      <c r="A5" s="123" t="s">
        <v>147</v>
      </c>
      <c r="B5" s="105"/>
    </row>
    <row r="6" spans="1:2" ht="15">
      <c r="A6" s="123" t="s">
        <v>148</v>
      </c>
      <c r="B6" s="105"/>
    </row>
    <row r="7" spans="1:2" ht="15">
      <c r="A7" s="124" t="s">
        <v>149</v>
      </c>
      <c r="B7" s="105"/>
    </row>
    <row r="13" spans="1:10" ht="31.5" customHeight="1">
      <c r="A13" s="93"/>
      <c r="B13" s="94"/>
      <c r="C13" s="94"/>
      <c r="D13" s="94"/>
      <c r="E13" s="94"/>
      <c r="F13" s="94"/>
      <c r="G13" s="94"/>
      <c r="H13" s="94"/>
      <c r="I13" s="94"/>
      <c r="J13" s="94"/>
    </row>
    <row r="15" spans="1:11" ht="25.5">
      <c r="A15" s="98" t="s">
        <v>164</v>
      </c>
      <c r="B15" s="99"/>
      <c r="C15" s="99"/>
      <c r="D15" s="99"/>
      <c r="E15" s="99"/>
      <c r="F15" s="99"/>
      <c r="G15" s="99"/>
      <c r="H15" s="99"/>
      <c r="I15" s="99"/>
      <c r="J15" s="99"/>
      <c r="K15" s="40"/>
    </row>
    <row r="17" spans="1:12" ht="15.75">
      <c r="A17" s="100" t="s">
        <v>110</v>
      </c>
      <c r="B17" s="99"/>
      <c r="C17" s="99"/>
      <c r="D17" s="99"/>
      <c r="E17" s="99"/>
      <c r="F17" s="99"/>
      <c r="G17" s="99"/>
      <c r="H17" s="99"/>
      <c r="I17" s="99"/>
      <c r="J17" s="99"/>
      <c r="K17" s="43"/>
      <c r="L17" s="43"/>
    </row>
    <row r="19" spans="1:10" ht="19.5">
      <c r="A19" s="103" t="s">
        <v>143</v>
      </c>
      <c r="B19" s="99"/>
      <c r="C19" s="99"/>
      <c r="D19" s="99"/>
      <c r="E19" s="99"/>
      <c r="F19" s="99"/>
      <c r="G19" s="99"/>
      <c r="H19" s="99"/>
      <c r="I19" s="99"/>
      <c r="J19" s="99"/>
    </row>
    <row r="20" ht="19.5">
      <c r="A20" s="52"/>
    </row>
    <row r="21" spans="1:10" ht="19.5">
      <c r="A21" s="103" t="s">
        <v>150</v>
      </c>
      <c r="B21" s="99"/>
      <c r="C21" s="99"/>
      <c r="D21" s="99"/>
      <c r="E21" s="99"/>
      <c r="F21" s="99"/>
      <c r="G21" s="99"/>
      <c r="H21" s="99"/>
      <c r="I21" s="99"/>
      <c r="J21" s="99"/>
    </row>
    <row r="22" spans="1:10" ht="15.75">
      <c r="A22" s="43"/>
      <c r="B22" s="43"/>
      <c r="C22" s="43"/>
      <c r="D22" s="43"/>
      <c r="E22" s="43"/>
      <c r="F22" s="43"/>
      <c r="G22" s="43"/>
      <c r="H22" s="43"/>
      <c r="I22" s="43"/>
      <c r="J22" s="43"/>
    </row>
    <row r="23" spans="1:10" ht="15.75">
      <c r="A23" s="100"/>
      <c r="B23" s="100"/>
      <c r="C23" s="100"/>
      <c r="D23" s="100"/>
      <c r="E23" s="100"/>
      <c r="F23" s="100"/>
      <c r="G23" s="100"/>
      <c r="H23" s="100"/>
      <c r="I23" s="43"/>
      <c r="J23" s="43"/>
    </row>
    <row r="29" spans="1:10" ht="15">
      <c r="A29" s="104" t="s">
        <v>151</v>
      </c>
      <c r="B29" s="105"/>
      <c r="C29" s="105"/>
      <c r="D29" s="105"/>
      <c r="E29" s="105"/>
      <c r="F29" s="105"/>
      <c r="G29" s="105"/>
      <c r="H29" s="105"/>
      <c r="I29" s="99"/>
      <c r="J29" s="99"/>
    </row>
    <row r="31" spans="1:10" ht="60" customHeight="1" thickBot="1">
      <c r="A31" s="5" t="s">
        <v>10</v>
      </c>
      <c r="B31" s="5" t="s">
        <v>0</v>
      </c>
      <c r="C31" s="5" t="s">
        <v>41</v>
      </c>
      <c r="D31" s="6" t="s">
        <v>133</v>
      </c>
      <c r="E31" s="5" t="s">
        <v>11</v>
      </c>
      <c r="F31" s="5" t="s">
        <v>104</v>
      </c>
      <c r="G31" s="5" t="s">
        <v>135</v>
      </c>
      <c r="H31" s="5" t="s">
        <v>145</v>
      </c>
      <c r="I31" s="101" t="s">
        <v>136</v>
      </c>
      <c r="J31" s="102"/>
    </row>
    <row r="32" spans="1:10" ht="41.25" customHeight="1" thickBot="1">
      <c r="A32" s="2"/>
      <c r="B32" s="88"/>
      <c r="C32" s="88"/>
      <c r="D32" s="88"/>
      <c r="E32" s="88"/>
      <c r="F32" s="88"/>
      <c r="G32" s="88"/>
      <c r="H32" s="89"/>
      <c r="I32" s="83" t="s">
        <v>137</v>
      </c>
      <c r="J32" s="84" t="s">
        <v>138</v>
      </c>
    </row>
    <row r="33" spans="1:10" ht="37.5" customHeight="1">
      <c r="A33" s="57"/>
      <c r="B33" s="120" t="s">
        <v>48</v>
      </c>
      <c r="C33" s="121"/>
      <c r="D33" s="121"/>
      <c r="E33" s="121"/>
      <c r="F33" s="121"/>
      <c r="G33" s="121"/>
      <c r="H33" s="121"/>
      <c r="I33" s="62"/>
      <c r="J33" s="62"/>
    </row>
    <row r="34" spans="1:10" ht="39" customHeight="1">
      <c r="A34" s="18" t="s">
        <v>2</v>
      </c>
      <c r="B34" s="16" t="s">
        <v>49</v>
      </c>
      <c r="C34" s="17" t="s">
        <v>1</v>
      </c>
      <c r="D34" s="47">
        <v>5</v>
      </c>
      <c r="E34" s="75"/>
      <c r="F34" s="71">
        <f>D34*E34</f>
        <v>0</v>
      </c>
      <c r="G34" s="85"/>
      <c r="H34" s="59"/>
      <c r="I34" s="76"/>
      <c r="J34" s="76">
        <f>D34*I34</f>
        <v>0</v>
      </c>
    </row>
    <row r="35" spans="1:10" ht="39.75" customHeight="1">
      <c r="A35" s="18" t="s">
        <v>3</v>
      </c>
      <c r="B35" s="9" t="s">
        <v>50</v>
      </c>
      <c r="C35" s="8" t="s">
        <v>1</v>
      </c>
      <c r="D35" s="46">
        <v>4</v>
      </c>
      <c r="E35" s="73"/>
      <c r="F35" s="71">
        <f aca="true" t="shared" si="0" ref="F35:F41">D35*E35</f>
        <v>0</v>
      </c>
      <c r="G35" s="85"/>
      <c r="H35" s="59"/>
      <c r="I35" s="76"/>
      <c r="J35" s="76">
        <f aca="true" t="shared" si="1" ref="J35:J41">D35*I35</f>
        <v>0</v>
      </c>
    </row>
    <row r="36" spans="1:10" ht="39" customHeight="1">
      <c r="A36" s="18" t="s">
        <v>4</v>
      </c>
      <c r="B36" s="9" t="s">
        <v>51</v>
      </c>
      <c r="C36" s="8" t="s">
        <v>1</v>
      </c>
      <c r="D36" s="46">
        <v>30</v>
      </c>
      <c r="E36" s="73"/>
      <c r="F36" s="71">
        <f t="shared" si="0"/>
        <v>0</v>
      </c>
      <c r="G36" s="85"/>
      <c r="H36" s="59"/>
      <c r="I36" s="76"/>
      <c r="J36" s="76">
        <f t="shared" si="1"/>
        <v>0</v>
      </c>
    </row>
    <row r="37" spans="1:10" ht="39" customHeight="1">
      <c r="A37" s="18" t="s">
        <v>12</v>
      </c>
      <c r="B37" s="9" t="s">
        <v>52</v>
      </c>
      <c r="C37" s="8" t="s">
        <v>1</v>
      </c>
      <c r="D37" s="46">
        <v>4</v>
      </c>
      <c r="E37" s="73"/>
      <c r="F37" s="71">
        <f t="shared" si="0"/>
        <v>0</v>
      </c>
      <c r="G37" s="85"/>
      <c r="H37" s="59"/>
      <c r="I37" s="76"/>
      <c r="J37" s="76">
        <f t="shared" si="1"/>
        <v>0</v>
      </c>
    </row>
    <row r="38" spans="1:10" ht="39" customHeight="1">
      <c r="A38" s="18" t="s">
        <v>5</v>
      </c>
      <c r="B38" s="30" t="s">
        <v>105</v>
      </c>
      <c r="C38" s="8" t="s">
        <v>1</v>
      </c>
      <c r="D38" s="46">
        <v>4</v>
      </c>
      <c r="E38" s="73"/>
      <c r="F38" s="71">
        <f t="shared" si="0"/>
        <v>0</v>
      </c>
      <c r="G38" s="85"/>
      <c r="H38" s="60"/>
      <c r="I38" s="76"/>
      <c r="J38" s="76">
        <f t="shared" si="1"/>
        <v>0</v>
      </c>
    </row>
    <row r="39" spans="1:10" ht="54" customHeight="1">
      <c r="A39" s="18" t="s">
        <v>6</v>
      </c>
      <c r="B39" s="9" t="s">
        <v>140</v>
      </c>
      <c r="C39" s="8" t="s">
        <v>1</v>
      </c>
      <c r="D39" s="46">
        <v>5</v>
      </c>
      <c r="E39" s="73"/>
      <c r="F39" s="71">
        <f t="shared" si="0"/>
        <v>0</v>
      </c>
      <c r="G39" s="85"/>
      <c r="H39" s="60"/>
      <c r="I39" s="76"/>
      <c r="J39" s="76">
        <f t="shared" si="1"/>
        <v>0</v>
      </c>
    </row>
    <row r="40" spans="1:10" ht="39.75" customHeight="1">
      <c r="A40" s="18" t="s">
        <v>7</v>
      </c>
      <c r="B40" s="9" t="s">
        <v>53</v>
      </c>
      <c r="C40" s="8" t="s">
        <v>1</v>
      </c>
      <c r="D40" s="46">
        <v>4</v>
      </c>
      <c r="E40" s="73"/>
      <c r="F40" s="71">
        <f t="shared" si="0"/>
        <v>0</v>
      </c>
      <c r="G40" s="85"/>
      <c r="H40" s="60"/>
      <c r="I40" s="76"/>
      <c r="J40" s="76">
        <f t="shared" si="1"/>
        <v>0</v>
      </c>
    </row>
    <row r="41" spans="1:10" ht="39.75" customHeight="1">
      <c r="A41" s="12" t="s">
        <v>8</v>
      </c>
      <c r="B41" s="9" t="s">
        <v>54</v>
      </c>
      <c r="C41" s="8" t="s">
        <v>1</v>
      </c>
      <c r="D41" s="46">
        <v>4</v>
      </c>
      <c r="E41" s="73"/>
      <c r="F41" s="71">
        <f t="shared" si="0"/>
        <v>0</v>
      </c>
      <c r="G41" s="85"/>
      <c r="H41" s="61"/>
      <c r="I41" s="76"/>
      <c r="J41" s="76">
        <f t="shared" si="1"/>
        <v>0</v>
      </c>
    </row>
    <row r="42" spans="1:10" ht="60" customHeight="1" thickBot="1">
      <c r="A42" s="5" t="s">
        <v>10</v>
      </c>
      <c r="B42" s="5" t="s">
        <v>0</v>
      </c>
      <c r="C42" s="5" t="s">
        <v>41</v>
      </c>
      <c r="D42" s="6" t="s">
        <v>133</v>
      </c>
      <c r="E42" s="5" t="s">
        <v>11</v>
      </c>
      <c r="F42" s="5" t="s">
        <v>104</v>
      </c>
      <c r="G42" s="5" t="s">
        <v>135</v>
      </c>
      <c r="H42" s="5" t="s">
        <v>145</v>
      </c>
      <c r="I42" s="101" t="s">
        <v>136</v>
      </c>
      <c r="J42" s="102"/>
    </row>
    <row r="43" spans="1:10" ht="39" customHeight="1" thickBot="1">
      <c r="A43" s="2"/>
      <c r="B43" s="88"/>
      <c r="C43" s="88"/>
      <c r="D43" s="88"/>
      <c r="E43" s="88"/>
      <c r="F43" s="88"/>
      <c r="G43" s="88"/>
      <c r="H43" s="89"/>
      <c r="I43" s="83" t="s">
        <v>137</v>
      </c>
      <c r="J43" s="84" t="s">
        <v>138</v>
      </c>
    </row>
    <row r="44" spans="1:10" ht="39" customHeight="1">
      <c r="A44" s="12" t="s">
        <v>9</v>
      </c>
      <c r="B44" s="9" t="s">
        <v>55</v>
      </c>
      <c r="C44" s="8" t="s">
        <v>1</v>
      </c>
      <c r="D44" s="46">
        <v>6</v>
      </c>
      <c r="E44" s="73"/>
      <c r="F44" s="71">
        <f>D44*E44</f>
        <v>0</v>
      </c>
      <c r="G44" s="85"/>
      <c r="H44" s="61"/>
      <c r="I44" s="77"/>
      <c r="J44" s="77">
        <f>D44*I44</f>
        <v>0</v>
      </c>
    </row>
    <row r="45" spans="1:10" ht="39" customHeight="1">
      <c r="A45" s="12" t="s">
        <v>13</v>
      </c>
      <c r="B45" s="9" t="s">
        <v>56</v>
      </c>
      <c r="C45" s="8" t="s">
        <v>1</v>
      </c>
      <c r="D45" s="45">
        <v>4</v>
      </c>
      <c r="E45" s="73"/>
      <c r="F45" s="71">
        <f>D45*E45</f>
        <v>0</v>
      </c>
      <c r="G45" s="86"/>
      <c r="H45" s="61"/>
      <c r="I45" s="78"/>
      <c r="J45" s="78">
        <f>D45*I45</f>
        <v>0</v>
      </c>
    </row>
    <row r="46" spans="1:10" ht="39" customHeight="1">
      <c r="A46" s="12" t="s">
        <v>14</v>
      </c>
      <c r="B46" s="9" t="s">
        <v>57</v>
      </c>
      <c r="C46" s="8" t="s">
        <v>1</v>
      </c>
      <c r="D46" s="45">
        <v>4</v>
      </c>
      <c r="E46" s="73"/>
      <c r="F46" s="71">
        <f aca="true" t="shared" si="2" ref="F46:F53">D46*E46</f>
        <v>0</v>
      </c>
      <c r="G46" s="86"/>
      <c r="H46" s="61"/>
      <c r="I46" s="76"/>
      <c r="J46" s="76">
        <f aca="true" t="shared" si="3" ref="J46:J53">D46*I46</f>
        <v>0</v>
      </c>
    </row>
    <row r="47" spans="1:10" ht="39" customHeight="1">
      <c r="A47" s="18" t="s">
        <v>15</v>
      </c>
      <c r="B47" s="16" t="s">
        <v>58</v>
      </c>
      <c r="C47" s="17" t="s">
        <v>1</v>
      </c>
      <c r="D47" s="45">
        <v>10</v>
      </c>
      <c r="E47" s="73"/>
      <c r="F47" s="71">
        <f t="shared" si="2"/>
        <v>0</v>
      </c>
      <c r="G47" s="86"/>
      <c r="H47" s="60"/>
      <c r="I47" s="76"/>
      <c r="J47" s="76">
        <f t="shared" si="3"/>
        <v>0</v>
      </c>
    </row>
    <row r="48" spans="1:10" ht="39" customHeight="1">
      <c r="A48" s="18" t="s">
        <v>16</v>
      </c>
      <c r="B48" s="16" t="s">
        <v>59</v>
      </c>
      <c r="C48" s="17" t="s">
        <v>1</v>
      </c>
      <c r="D48" s="45">
        <v>5</v>
      </c>
      <c r="E48" s="73"/>
      <c r="F48" s="71">
        <f t="shared" si="2"/>
        <v>0</v>
      </c>
      <c r="G48" s="86"/>
      <c r="H48" s="60"/>
      <c r="I48" s="76"/>
      <c r="J48" s="76">
        <f t="shared" si="3"/>
        <v>0</v>
      </c>
    </row>
    <row r="49" spans="1:10" ht="39" customHeight="1">
      <c r="A49" s="18" t="s">
        <v>17</v>
      </c>
      <c r="B49" s="9" t="s">
        <v>60</v>
      </c>
      <c r="C49" s="8" t="s">
        <v>1</v>
      </c>
      <c r="D49" s="45">
        <v>20</v>
      </c>
      <c r="E49" s="73"/>
      <c r="F49" s="71">
        <f t="shared" si="2"/>
        <v>0</v>
      </c>
      <c r="G49" s="86"/>
      <c r="H49" s="61"/>
      <c r="I49" s="76"/>
      <c r="J49" s="76">
        <f t="shared" si="3"/>
        <v>0</v>
      </c>
    </row>
    <row r="50" spans="1:10" ht="39" customHeight="1">
      <c r="A50" s="18" t="s">
        <v>18</v>
      </c>
      <c r="B50" s="9" t="s">
        <v>63</v>
      </c>
      <c r="C50" s="8" t="s">
        <v>1</v>
      </c>
      <c r="D50" s="45">
        <v>5</v>
      </c>
      <c r="E50" s="73"/>
      <c r="F50" s="71">
        <f t="shared" si="2"/>
        <v>0</v>
      </c>
      <c r="G50" s="86"/>
      <c r="H50" s="61"/>
      <c r="I50" s="76"/>
      <c r="J50" s="76">
        <f t="shared" si="3"/>
        <v>0</v>
      </c>
    </row>
    <row r="51" spans="1:10" ht="39" customHeight="1">
      <c r="A51" s="18" t="s">
        <v>19</v>
      </c>
      <c r="B51" s="9" t="s">
        <v>62</v>
      </c>
      <c r="C51" s="8" t="s">
        <v>1</v>
      </c>
      <c r="D51" s="45">
        <v>4</v>
      </c>
      <c r="E51" s="73"/>
      <c r="F51" s="71">
        <f t="shared" si="2"/>
        <v>0</v>
      </c>
      <c r="G51" s="86"/>
      <c r="H51" s="61"/>
      <c r="I51" s="76"/>
      <c r="J51" s="76">
        <f t="shared" si="3"/>
        <v>0</v>
      </c>
    </row>
    <row r="52" spans="1:10" ht="39" customHeight="1">
      <c r="A52" s="18" t="s">
        <v>24</v>
      </c>
      <c r="B52" s="15" t="s">
        <v>64</v>
      </c>
      <c r="C52" s="19" t="s">
        <v>1</v>
      </c>
      <c r="D52" s="45">
        <v>5</v>
      </c>
      <c r="E52" s="73"/>
      <c r="F52" s="71">
        <f t="shared" si="2"/>
        <v>0</v>
      </c>
      <c r="G52" s="86"/>
      <c r="H52" s="61"/>
      <c r="I52" s="76"/>
      <c r="J52" s="76">
        <f t="shared" si="3"/>
        <v>0</v>
      </c>
    </row>
    <row r="53" spans="1:10" ht="39" customHeight="1">
      <c r="A53" s="18" t="s">
        <v>25</v>
      </c>
      <c r="B53" s="15" t="s">
        <v>141</v>
      </c>
      <c r="C53" s="19" t="s">
        <v>1</v>
      </c>
      <c r="D53" s="45">
        <v>2</v>
      </c>
      <c r="E53" s="73"/>
      <c r="F53" s="71">
        <f t="shared" si="2"/>
        <v>0</v>
      </c>
      <c r="G53" s="86"/>
      <c r="H53" s="61"/>
      <c r="I53" s="76"/>
      <c r="J53" s="76">
        <f t="shared" si="3"/>
        <v>0</v>
      </c>
    </row>
    <row r="54" spans="1:10" ht="60" customHeight="1" thickBot="1">
      <c r="A54" s="5" t="s">
        <v>10</v>
      </c>
      <c r="B54" s="5" t="s">
        <v>0</v>
      </c>
      <c r="C54" s="5" t="s">
        <v>41</v>
      </c>
      <c r="D54" s="6" t="s">
        <v>133</v>
      </c>
      <c r="E54" s="5" t="s">
        <v>11</v>
      </c>
      <c r="F54" s="5" t="s">
        <v>104</v>
      </c>
      <c r="G54" s="5" t="s">
        <v>135</v>
      </c>
      <c r="H54" s="5" t="s">
        <v>145</v>
      </c>
      <c r="I54" s="101" t="s">
        <v>136</v>
      </c>
      <c r="J54" s="102"/>
    </row>
    <row r="55" spans="1:10" ht="38.25" customHeight="1" thickBot="1">
      <c r="A55" s="2"/>
      <c r="B55" s="88"/>
      <c r="C55" s="88"/>
      <c r="D55" s="88"/>
      <c r="E55" s="88"/>
      <c r="F55" s="88"/>
      <c r="G55" s="88"/>
      <c r="H55" s="89"/>
      <c r="I55" s="83" t="s">
        <v>137</v>
      </c>
      <c r="J55" s="84" t="s">
        <v>138</v>
      </c>
    </row>
    <row r="56" spans="1:10" ht="39" customHeight="1">
      <c r="A56" s="12" t="s">
        <v>26</v>
      </c>
      <c r="B56" s="15" t="s">
        <v>65</v>
      </c>
      <c r="C56" s="19" t="s">
        <v>1</v>
      </c>
      <c r="D56" s="45">
        <v>6</v>
      </c>
      <c r="E56" s="73"/>
      <c r="F56" s="71">
        <f>D56*E56</f>
        <v>0</v>
      </c>
      <c r="G56" s="86"/>
      <c r="H56" s="61"/>
      <c r="I56" s="77"/>
      <c r="J56" s="77">
        <f>D56*I56</f>
        <v>0</v>
      </c>
    </row>
    <row r="57" spans="1:10" ht="39" customHeight="1">
      <c r="A57" s="12" t="s">
        <v>27</v>
      </c>
      <c r="B57" s="15" t="s">
        <v>45</v>
      </c>
      <c r="C57" s="19" t="s">
        <v>1</v>
      </c>
      <c r="D57" s="45">
        <v>10</v>
      </c>
      <c r="E57" s="73"/>
      <c r="F57" s="71">
        <f>D57*E57</f>
        <v>0</v>
      </c>
      <c r="G57" s="86"/>
      <c r="H57" s="61"/>
      <c r="I57" s="92"/>
      <c r="J57" s="78">
        <f>D57*I57</f>
        <v>0</v>
      </c>
    </row>
    <row r="58" spans="1:10" ht="39" customHeight="1">
      <c r="A58" s="18" t="s">
        <v>28</v>
      </c>
      <c r="B58" s="15" t="s">
        <v>44</v>
      </c>
      <c r="C58" s="19" t="s">
        <v>1</v>
      </c>
      <c r="D58" s="47">
        <v>10</v>
      </c>
      <c r="E58" s="73"/>
      <c r="F58" s="71">
        <f aca="true" t="shared" si="4" ref="F58:F66">D58*E58</f>
        <v>0</v>
      </c>
      <c r="G58" s="86"/>
      <c r="H58" s="61"/>
      <c r="I58" s="76"/>
      <c r="J58" s="76">
        <f aca="true" t="shared" si="5" ref="J58:J66">D58*I58</f>
        <v>0</v>
      </c>
    </row>
    <row r="59" spans="1:10" s="7" customFormat="1" ht="39" customHeight="1">
      <c r="A59" s="13" t="s">
        <v>29</v>
      </c>
      <c r="B59" s="11" t="s">
        <v>66</v>
      </c>
      <c r="C59" s="10" t="s">
        <v>1</v>
      </c>
      <c r="D59" s="47">
        <v>4</v>
      </c>
      <c r="E59" s="73"/>
      <c r="F59" s="71">
        <f t="shared" si="4"/>
        <v>0</v>
      </c>
      <c r="G59" s="86"/>
      <c r="H59" s="64"/>
      <c r="I59" s="76"/>
      <c r="J59" s="76">
        <f t="shared" si="5"/>
        <v>0</v>
      </c>
    </row>
    <row r="60" spans="1:10" s="7" customFormat="1" ht="42" customHeight="1">
      <c r="A60" s="13" t="s">
        <v>30</v>
      </c>
      <c r="B60" s="41" t="s">
        <v>67</v>
      </c>
      <c r="C60" s="14" t="s">
        <v>1</v>
      </c>
      <c r="D60" s="47">
        <v>2</v>
      </c>
      <c r="E60" s="73"/>
      <c r="F60" s="71">
        <f t="shared" si="4"/>
        <v>0</v>
      </c>
      <c r="G60" s="86"/>
      <c r="H60" s="65"/>
      <c r="I60" s="76"/>
      <c r="J60" s="76">
        <f t="shared" si="5"/>
        <v>0</v>
      </c>
    </row>
    <row r="61" spans="1:10" s="7" customFormat="1" ht="40.5" customHeight="1">
      <c r="A61" s="13" t="s">
        <v>111</v>
      </c>
      <c r="B61" s="11" t="s">
        <v>68</v>
      </c>
      <c r="C61" s="14" t="s">
        <v>1</v>
      </c>
      <c r="D61" s="47">
        <v>10</v>
      </c>
      <c r="E61" s="73"/>
      <c r="F61" s="71">
        <f t="shared" si="4"/>
        <v>0</v>
      </c>
      <c r="G61" s="86"/>
      <c r="H61" s="66"/>
      <c r="I61" s="76"/>
      <c r="J61" s="76">
        <f t="shared" si="5"/>
        <v>0</v>
      </c>
    </row>
    <row r="62" spans="1:10" ht="41.25" customHeight="1">
      <c r="A62" s="13" t="s">
        <v>31</v>
      </c>
      <c r="B62" s="11" t="s">
        <v>69</v>
      </c>
      <c r="C62" s="8" t="s">
        <v>1</v>
      </c>
      <c r="D62" s="47">
        <v>4</v>
      </c>
      <c r="E62" s="73"/>
      <c r="F62" s="71">
        <f t="shared" si="4"/>
        <v>0</v>
      </c>
      <c r="G62" s="86"/>
      <c r="H62" s="60"/>
      <c r="I62" s="76"/>
      <c r="J62" s="76">
        <f t="shared" si="5"/>
        <v>0</v>
      </c>
    </row>
    <row r="63" spans="1:10" ht="25.5" customHeight="1">
      <c r="A63" s="29"/>
      <c r="B63" s="95" t="s">
        <v>20</v>
      </c>
      <c r="C63" s="96"/>
      <c r="D63" s="96"/>
      <c r="E63" s="96"/>
      <c r="F63" s="96"/>
      <c r="G63" s="96"/>
      <c r="H63" s="97"/>
      <c r="I63" s="76"/>
      <c r="J63" s="76"/>
    </row>
    <row r="64" spans="1:10" ht="37.5" customHeight="1">
      <c r="A64" s="53" t="s">
        <v>83</v>
      </c>
      <c r="B64" s="9" t="s">
        <v>70</v>
      </c>
      <c r="C64" s="10" t="s">
        <v>1</v>
      </c>
      <c r="D64" s="44">
        <v>1800</v>
      </c>
      <c r="E64" s="73"/>
      <c r="F64" s="71">
        <f t="shared" si="4"/>
        <v>0</v>
      </c>
      <c r="G64" s="86"/>
      <c r="H64" s="61"/>
      <c r="I64" s="76"/>
      <c r="J64" s="76">
        <f t="shared" si="5"/>
        <v>0</v>
      </c>
    </row>
    <row r="65" spans="1:10" ht="26.25" customHeight="1">
      <c r="A65" s="25"/>
      <c r="B65" s="95" t="s">
        <v>21</v>
      </c>
      <c r="C65" s="96"/>
      <c r="D65" s="96"/>
      <c r="E65" s="96"/>
      <c r="F65" s="96"/>
      <c r="G65" s="96"/>
      <c r="H65" s="97"/>
      <c r="I65" s="76"/>
      <c r="J65" s="76"/>
    </row>
    <row r="66" spans="1:10" ht="33.75" customHeight="1">
      <c r="A66" s="53" t="s">
        <v>32</v>
      </c>
      <c r="B66" s="9" t="s">
        <v>70</v>
      </c>
      <c r="C66" s="10" t="s">
        <v>1</v>
      </c>
      <c r="D66" s="45">
        <v>300</v>
      </c>
      <c r="E66" s="73"/>
      <c r="F66" s="71">
        <f t="shared" si="4"/>
        <v>0</v>
      </c>
      <c r="G66" s="86"/>
      <c r="H66" s="61"/>
      <c r="I66" s="76"/>
      <c r="J66" s="76">
        <f t="shared" si="5"/>
        <v>0</v>
      </c>
    </row>
    <row r="67" spans="1:10" ht="68.25" customHeight="1" thickBot="1">
      <c r="A67" s="5" t="s">
        <v>10</v>
      </c>
      <c r="B67" s="5" t="s">
        <v>0</v>
      </c>
      <c r="C67" s="5" t="s">
        <v>41</v>
      </c>
      <c r="D67" s="6" t="s">
        <v>133</v>
      </c>
      <c r="E67" s="5" t="s">
        <v>11</v>
      </c>
      <c r="F67" s="5" t="s">
        <v>104</v>
      </c>
      <c r="G67" s="5" t="s">
        <v>135</v>
      </c>
      <c r="H67" s="5" t="s">
        <v>145</v>
      </c>
      <c r="I67" s="101" t="s">
        <v>136</v>
      </c>
      <c r="J67" s="102"/>
    </row>
    <row r="68" spans="1:10" ht="31.5" customHeight="1" thickBot="1">
      <c r="A68" s="2"/>
      <c r="B68" s="88"/>
      <c r="C68" s="88"/>
      <c r="D68" s="88"/>
      <c r="E68" s="88"/>
      <c r="F68" s="88"/>
      <c r="G68" s="88"/>
      <c r="H68" s="89"/>
      <c r="I68" s="83" t="s">
        <v>137</v>
      </c>
      <c r="J68" s="84" t="s">
        <v>138</v>
      </c>
    </row>
    <row r="69" spans="1:10" ht="27" customHeight="1">
      <c r="A69" s="25"/>
      <c r="B69" s="125" t="s">
        <v>22</v>
      </c>
      <c r="C69" s="126"/>
      <c r="D69" s="126"/>
      <c r="E69" s="126"/>
      <c r="F69" s="126"/>
      <c r="G69" s="126"/>
      <c r="H69" s="127"/>
      <c r="I69" s="63"/>
      <c r="J69" s="63"/>
    </row>
    <row r="70" spans="1:10" ht="42" customHeight="1">
      <c r="A70" s="53" t="s">
        <v>33</v>
      </c>
      <c r="B70" s="20" t="s">
        <v>71</v>
      </c>
      <c r="C70" s="19" t="s">
        <v>1</v>
      </c>
      <c r="D70" s="44">
        <v>20</v>
      </c>
      <c r="E70" s="73"/>
      <c r="F70" s="71">
        <f>D70*E70</f>
        <v>0</v>
      </c>
      <c r="G70" s="86"/>
      <c r="H70" s="61"/>
      <c r="I70" s="76"/>
      <c r="J70" s="76">
        <f>D70*I70</f>
        <v>0</v>
      </c>
    </row>
    <row r="71" spans="1:10" ht="25.5" customHeight="1">
      <c r="A71" s="27"/>
      <c r="B71" s="95" t="s">
        <v>23</v>
      </c>
      <c r="C71" s="96"/>
      <c r="D71" s="96"/>
      <c r="E71" s="96"/>
      <c r="F71" s="96"/>
      <c r="G71" s="96"/>
      <c r="H71" s="97"/>
      <c r="I71" s="76"/>
      <c r="J71" s="76"/>
    </row>
    <row r="72" spans="1:10" ht="42" customHeight="1">
      <c r="A72" s="53" t="s">
        <v>84</v>
      </c>
      <c r="B72" s="9" t="s">
        <v>70</v>
      </c>
      <c r="C72" s="10" t="s">
        <v>1</v>
      </c>
      <c r="D72" s="45">
        <v>200</v>
      </c>
      <c r="E72" s="73"/>
      <c r="F72" s="71">
        <f aca="true" t="shared" si="6" ref="F72:F78">D72*E72</f>
        <v>0</v>
      </c>
      <c r="G72" s="86"/>
      <c r="H72" s="61"/>
      <c r="I72" s="76"/>
      <c r="J72" s="76">
        <f aca="true" t="shared" si="7" ref="J72:J78">D72*I72</f>
        <v>0</v>
      </c>
    </row>
    <row r="73" spans="1:10" ht="23.25" customHeight="1">
      <c r="A73" s="128" t="s">
        <v>112</v>
      </c>
      <c r="B73" s="96"/>
      <c r="C73" s="96"/>
      <c r="D73" s="96"/>
      <c r="E73" s="96"/>
      <c r="F73" s="96"/>
      <c r="G73" s="96"/>
      <c r="H73" s="97"/>
      <c r="I73" s="76"/>
      <c r="J73" s="76"/>
    </row>
    <row r="74" spans="1:10" ht="46.5" customHeight="1">
      <c r="A74" s="53" t="s">
        <v>34</v>
      </c>
      <c r="B74" s="9" t="s">
        <v>113</v>
      </c>
      <c r="C74" s="8" t="s">
        <v>1</v>
      </c>
      <c r="D74" s="54">
        <v>80</v>
      </c>
      <c r="E74" s="1"/>
      <c r="F74" s="71">
        <f t="shared" si="6"/>
        <v>0</v>
      </c>
      <c r="G74" s="86"/>
      <c r="H74" s="67"/>
      <c r="I74" s="76"/>
      <c r="J74" s="76">
        <f t="shared" si="7"/>
        <v>0</v>
      </c>
    </row>
    <row r="75" spans="1:10" ht="43.5" customHeight="1">
      <c r="A75" s="53" t="s">
        <v>85</v>
      </c>
      <c r="B75" s="9" t="s">
        <v>114</v>
      </c>
      <c r="C75" s="8" t="s">
        <v>1</v>
      </c>
      <c r="D75" s="54">
        <v>80</v>
      </c>
      <c r="E75" s="1"/>
      <c r="F75" s="71">
        <f t="shared" si="6"/>
        <v>0</v>
      </c>
      <c r="G75" s="86"/>
      <c r="H75" s="67"/>
      <c r="I75" s="76"/>
      <c r="J75" s="76">
        <f t="shared" si="7"/>
        <v>0</v>
      </c>
    </row>
    <row r="76" spans="1:10" ht="46.5" customHeight="1">
      <c r="A76" s="53" t="s">
        <v>35</v>
      </c>
      <c r="B76" s="28" t="s">
        <v>132</v>
      </c>
      <c r="C76" s="50" t="s">
        <v>1</v>
      </c>
      <c r="D76" s="54">
        <v>12</v>
      </c>
      <c r="E76" s="51"/>
      <c r="F76" s="71">
        <f t="shared" si="6"/>
        <v>0</v>
      </c>
      <c r="G76" s="86"/>
      <c r="H76" s="67"/>
      <c r="I76" s="76"/>
      <c r="J76" s="76">
        <f t="shared" si="7"/>
        <v>0</v>
      </c>
    </row>
    <row r="77" spans="1:10" ht="45" customHeight="1">
      <c r="A77" s="53" t="s">
        <v>36</v>
      </c>
      <c r="B77" s="28" t="s">
        <v>128</v>
      </c>
      <c r="C77" s="50" t="s">
        <v>1</v>
      </c>
      <c r="D77" s="54">
        <v>12</v>
      </c>
      <c r="E77" s="51"/>
      <c r="F77" s="71">
        <f t="shared" si="6"/>
        <v>0</v>
      </c>
      <c r="G77" s="86"/>
      <c r="H77" s="67"/>
      <c r="I77" s="76"/>
      <c r="J77" s="76">
        <f t="shared" si="7"/>
        <v>0</v>
      </c>
    </row>
    <row r="78" spans="1:10" ht="45" customHeight="1">
      <c r="A78" s="53" t="s">
        <v>86</v>
      </c>
      <c r="B78" s="15" t="s">
        <v>142</v>
      </c>
      <c r="C78" s="58" t="s">
        <v>1</v>
      </c>
      <c r="D78" s="54">
        <v>24</v>
      </c>
      <c r="E78" s="51"/>
      <c r="F78" s="71">
        <f t="shared" si="6"/>
        <v>0</v>
      </c>
      <c r="G78" s="86"/>
      <c r="H78" s="67"/>
      <c r="I78" s="76"/>
      <c r="J78" s="76">
        <f t="shared" si="7"/>
        <v>0</v>
      </c>
    </row>
    <row r="79" spans="1:10" ht="60" customHeight="1" thickBot="1">
      <c r="A79" s="5" t="s">
        <v>10</v>
      </c>
      <c r="B79" s="5" t="s">
        <v>0</v>
      </c>
      <c r="C79" s="5" t="s">
        <v>41</v>
      </c>
      <c r="D79" s="6" t="s">
        <v>133</v>
      </c>
      <c r="E79" s="5" t="s">
        <v>11</v>
      </c>
      <c r="F79" s="5" t="s">
        <v>104</v>
      </c>
      <c r="G79" s="5" t="s">
        <v>135</v>
      </c>
      <c r="H79" s="5" t="s">
        <v>145</v>
      </c>
      <c r="I79" s="101" t="s">
        <v>136</v>
      </c>
      <c r="J79" s="102"/>
    </row>
    <row r="80" spans="1:10" ht="35.25" customHeight="1" thickBot="1">
      <c r="A80" s="2"/>
      <c r="B80" s="88"/>
      <c r="C80" s="88"/>
      <c r="D80" s="88"/>
      <c r="E80" s="88"/>
      <c r="F80" s="88"/>
      <c r="G80" s="88"/>
      <c r="H80" s="89"/>
      <c r="I80" s="83" t="s">
        <v>137</v>
      </c>
      <c r="J80" s="84" t="s">
        <v>138</v>
      </c>
    </row>
    <row r="81" spans="1:10" ht="27.75" customHeight="1">
      <c r="A81" s="120" t="s">
        <v>115</v>
      </c>
      <c r="B81" s="121"/>
      <c r="C81" s="121"/>
      <c r="D81" s="121"/>
      <c r="E81" s="121"/>
      <c r="F81" s="121"/>
      <c r="G81" s="121"/>
      <c r="H81" s="129"/>
      <c r="I81" s="63"/>
      <c r="J81" s="63"/>
    </row>
    <row r="82" spans="1:10" ht="45" customHeight="1">
      <c r="A82" s="53" t="s">
        <v>87</v>
      </c>
      <c r="B82" s="9" t="s">
        <v>116</v>
      </c>
      <c r="C82" s="8" t="s">
        <v>1</v>
      </c>
      <c r="D82" s="46">
        <v>150</v>
      </c>
      <c r="E82" s="1"/>
      <c r="F82" s="72">
        <f>D82*E82</f>
        <v>0</v>
      </c>
      <c r="G82" s="87"/>
      <c r="H82" s="67"/>
      <c r="I82" s="76"/>
      <c r="J82" s="76">
        <f>D82*I82</f>
        <v>0</v>
      </c>
    </row>
    <row r="83" spans="1:10" ht="49.5" customHeight="1">
      <c r="A83" s="53" t="s">
        <v>88</v>
      </c>
      <c r="B83" s="9" t="s">
        <v>117</v>
      </c>
      <c r="C83" s="8" t="s">
        <v>1</v>
      </c>
      <c r="D83" s="55">
        <v>200</v>
      </c>
      <c r="E83" s="1"/>
      <c r="F83" s="72">
        <f aca="true" t="shared" si="8" ref="F83:F90">D83*E83</f>
        <v>0</v>
      </c>
      <c r="G83" s="87"/>
      <c r="H83" s="67"/>
      <c r="I83" s="76"/>
      <c r="J83" s="76">
        <f aca="true" t="shared" si="9" ref="J83:J90">D83*I83</f>
        <v>0</v>
      </c>
    </row>
    <row r="84" spans="1:10" ht="25.5" customHeight="1">
      <c r="A84" s="130" t="s">
        <v>37</v>
      </c>
      <c r="B84" s="117"/>
      <c r="C84" s="117"/>
      <c r="D84" s="117"/>
      <c r="E84" s="117"/>
      <c r="F84" s="117"/>
      <c r="G84" s="117"/>
      <c r="H84" s="118"/>
      <c r="I84" s="76"/>
      <c r="J84" s="76"/>
    </row>
    <row r="85" spans="1:10" ht="39" customHeight="1">
      <c r="A85" s="53" t="s">
        <v>89</v>
      </c>
      <c r="B85" s="9" t="s">
        <v>72</v>
      </c>
      <c r="C85" s="10" t="s">
        <v>1</v>
      </c>
      <c r="D85" s="47">
        <v>20</v>
      </c>
      <c r="E85" s="73"/>
      <c r="F85" s="72">
        <f t="shared" si="8"/>
        <v>0</v>
      </c>
      <c r="G85" s="87"/>
      <c r="H85" s="69"/>
      <c r="I85" s="76"/>
      <c r="J85" s="76">
        <f t="shared" si="9"/>
        <v>0</v>
      </c>
    </row>
    <row r="86" spans="1:10" ht="39" customHeight="1">
      <c r="A86" s="53" t="s">
        <v>90</v>
      </c>
      <c r="B86" s="9" t="s">
        <v>118</v>
      </c>
      <c r="C86" s="10" t="s">
        <v>1</v>
      </c>
      <c r="D86" s="47">
        <v>200</v>
      </c>
      <c r="E86" s="73"/>
      <c r="F86" s="72">
        <f t="shared" si="8"/>
        <v>0</v>
      </c>
      <c r="G86" s="87"/>
      <c r="H86" s="70"/>
      <c r="I86" s="76"/>
      <c r="J86" s="76">
        <f t="shared" si="9"/>
        <v>0</v>
      </c>
    </row>
    <row r="87" spans="1:10" ht="30" customHeight="1">
      <c r="A87" s="53" t="s">
        <v>91</v>
      </c>
      <c r="B87" s="9" t="s">
        <v>73</v>
      </c>
      <c r="C87" s="10" t="s">
        <v>1</v>
      </c>
      <c r="D87" s="47">
        <v>100</v>
      </c>
      <c r="E87" s="73"/>
      <c r="F87" s="72">
        <f t="shared" si="8"/>
        <v>0</v>
      </c>
      <c r="G87" s="87"/>
      <c r="H87" s="69"/>
      <c r="I87" s="76"/>
      <c r="J87" s="76">
        <f t="shared" si="9"/>
        <v>0</v>
      </c>
    </row>
    <row r="88" spans="1:10" ht="30" customHeight="1">
      <c r="A88" s="53" t="s">
        <v>92</v>
      </c>
      <c r="B88" s="15" t="s">
        <v>126</v>
      </c>
      <c r="C88" s="14" t="s">
        <v>1</v>
      </c>
      <c r="D88" s="47">
        <v>12</v>
      </c>
      <c r="E88" s="74"/>
      <c r="F88" s="72">
        <f t="shared" si="8"/>
        <v>0</v>
      </c>
      <c r="G88" s="87"/>
      <c r="H88" s="69"/>
      <c r="I88" s="76"/>
      <c r="J88" s="76">
        <f t="shared" si="9"/>
        <v>0</v>
      </c>
    </row>
    <row r="89" spans="1:10" ht="30" customHeight="1">
      <c r="A89" s="53" t="s">
        <v>93</v>
      </c>
      <c r="B89" s="15" t="s">
        <v>127</v>
      </c>
      <c r="C89" s="14" t="s">
        <v>1</v>
      </c>
      <c r="D89" s="47">
        <v>12</v>
      </c>
      <c r="E89" s="74"/>
      <c r="F89" s="72">
        <f t="shared" si="8"/>
        <v>0</v>
      </c>
      <c r="G89" s="87"/>
      <c r="H89" s="69"/>
      <c r="I89" s="76"/>
      <c r="J89" s="76">
        <f t="shared" si="9"/>
        <v>0</v>
      </c>
    </row>
    <row r="90" spans="1:10" ht="30" customHeight="1">
      <c r="A90" s="53" t="s">
        <v>94</v>
      </c>
      <c r="B90" s="9" t="s">
        <v>75</v>
      </c>
      <c r="C90" s="10" t="s">
        <v>1</v>
      </c>
      <c r="D90" s="47">
        <v>1500</v>
      </c>
      <c r="E90" s="73"/>
      <c r="F90" s="72">
        <f t="shared" si="8"/>
        <v>0</v>
      </c>
      <c r="G90" s="87"/>
      <c r="H90" s="69"/>
      <c r="I90" s="76"/>
      <c r="J90" s="76">
        <f t="shared" si="9"/>
        <v>0</v>
      </c>
    </row>
    <row r="91" spans="1:10" ht="30" customHeight="1">
      <c r="A91" s="53" t="s">
        <v>95</v>
      </c>
      <c r="B91" s="9" t="s">
        <v>74</v>
      </c>
      <c r="C91" s="10" t="s">
        <v>1</v>
      </c>
      <c r="D91" s="47">
        <v>600</v>
      </c>
      <c r="E91" s="73"/>
      <c r="F91" s="72">
        <f>D91*E91</f>
        <v>0</v>
      </c>
      <c r="G91" s="86"/>
      <c r="H91" s="70"/>
      <c r="I91" s="78"/>
      <c r="J91" s="78">
        <f>D91*I91</f>
        <v>0</v>
      </c>
    </row>
    <row r="92" spans="1:10" ht="30" customHeight="1">
      <c r="A92" s="53" t="s">
        <v>96</v>
      </c>
      <c r="B92" s="15" t="s">
        <v>76</v>
      </c>
      <c r="C92" s="10" t="s">
        <v>1</v>
      </c>
      <c r="D92" s="47">
        <v>3000</v>
      </c>
      <c r="E92" s="73"/>
      <c r="F92" s="71">
        <f>D92*E92</f>
        <v>0</v>
      </c>
      <c r="G92" s="86"/>
      <c r="H92" s="68"/>
      <c r="I92" s="78"/>
      <c r="J92" s="78">
        <f>D92*I92</f>
        <v>0</v>
      </c>
    </row>
    <row r="93" spans="1:10" ht="60" customHeight="1" thickBot="1">
      <c r="A93" s="5" t="s">
        <v>10</v>
      </c>
      <c r="B93" s="5" t="s">
        <v>0</v>
      </c>
      <c r="C93" s="5" t="s">
        <v>41</v>
      </c>
      <c r="D93" s="6" t="s">
        <v>133</v>
      </c>
      <c r="E93" s="5" t="s">
        <v>11</v>
      </c>
      <c r="F93" s="5" t="s">
        <v>104</v>
      </c>
      <c r="G93" s="5" t="s">
        <v>135</v>
      </c>
      <c r="H93" s="5" t="s">
        <v>145</v>
      </c>
      <c r="I93" s="101" t="s">
        <v>136</v>
      </c>
      <c r="J93" s="102"/>
    </row>
    <row r="94" spans="1:10" ht="37.5" customHeight="1" thickBot="1">
      <c r="A94" s="2"/>
      <c r="B94" s="88"/>
      <c r="C94" s="88"/>
      <c r="D94" s="88"/>
      <c r="E94" s="88"/>
      <c r="F94" s="88"/>
      <c r="G94" s="88"/>
      <c r="H94" s="89"/>
      <c r="I94" s="83" t="s">
        <v>137</v>
      </c>
      <c r="J94" s="84" t="s">
        <v>138</v>
      </c>
    </row>
    <row r="95" spans="1:10" ht="30" customHeight="1">
      <c r="A95" s="53" t="s">
        <v>97</v>
      </c>
      <c r="B95" s="28" t="s">
        <v>77</v>
      </c>
      <c r="C95" s="22" t="s">
        <v>1</v>
      </c>
      <c r="D95" s="44">
        <v>24</v>
      </c>
      <c r="E95" s="73"/>
      <c r="F95" s="71">
        <f aca="true" t="shared" si="10" ref="F95:F103">D95*E95</f>
        <v>0</v>
      </c>
      <c r="G95" s="86"/>
      <c r="H95" s="68"/>
      <c r="I95" s="76"/>
      <c r="J95" s="76">
        <f aca="true" t="shared" si="11" ref="J95:J103">D95*I95</f>
        <v>0</v>
      </c>
    </row>
    <row r="96" spans="1:10" ht="25.5" customHeight="1">
      <c r="A96" s="116" t="s">
        <v>43</v>
      </c>
      <c r="B96" s="117"/>
      <c r="C96" s="117"/>
      <c r="D96" s="117"/>
      <c r="E96" s="117"/>
      <c r="F96" s="117"/>
      <c r="G96" s="117"/>
      <c r="H96" s="118"/>
      <c r="I96" s="76"/>
      <c r="J96" s="76"/>
    </row>
    <row r="97" spans="1:10" ht="30" customHeight="1">
      <c r="A97" s="53" t="s">
        <v>98</v>
      </c>
      <c r="B97" s="15" t="s">
        <v>46</v>
      </c>
      <c r="C97" s="10" t="s">
        <v>1</v>
      </c>
      <c r="D97" s="44">
        <v>5</v>
      </c>
      <c r="E97" s="73"/>
      <c r="F97" s="71">
        <f t="shared" si="10"/>
        <v>0</v>
      </c>
      <c r="G97" s="86"/>
      <c r="H97" s="68"/>
      <c r="I97" s="76"/>
      <c r="J97" s="76">
        <f t="shared" si="11"/>
        <v>0</v>
      </c>
    </row>
    <row r="98" spans="1:10" ht="30" customHeight="1">
      <c r="A98" s="53" t="s">
        <v>99</v>
      </c>
      <c r="B98" s="15" t="s">
        <v>47</v>
      </c>
      <c r="C98" s="10" t="s">
        <v>1</v>
      </c>
      <c r="D98" s="44">
        <v>5</v>
      </c>
      <c r="E98" s="73"/>
      <c r="F98" s="71">
        <f t="shared" si="10"/>
        <v>0</v>
      </c>
      <c r="G98" s="86"/>
      <c r="H98" s="68"/>
      <c r="I98" s="76"/>
      <c r="J98" s="76">
        <f t="shared" si="11"/>
        <v>0</v>
      </c>
    </row>
    <row r="99" spans="1:10" ht="25.5" customHeight="1">
      <c r="A99" s="116" t="s">
        <v>38</v>
      </c>
      <c r="B99" s="117"/>
      <c r="C99" s="117"/>
      <c r="D99" s="117"/>
      <c r="E99" s="117"/>
      <c r="F99" s="117"/>
      <c r="G99" s="117"/>
      <c r="H99" s="118"/>
      <c r="I99" s="76"/>
      <c r="J99" s="76"/>
    </row>
    <row r="100" spans="1:10" ht="30" customHeight="1">
      <c r="A100" s="53" t="s">
        <v>100</v>
      </c>
      <c r="B100" s="11" t="s">
        <v>61</v>
      </c>
      <c r="C100" s="10" t="s">
        <v>1</v>
      </c>
      <c r="D100" s="46">
        <v>20</v>
      </c>
      <c r="E100" s="73"/>
      <c r="F100" s="71">
        <f t="shared" si="10"/>
        <v>0</v>
      </c>
      <c r="G100" s="86"/>
      <c r="H100" s="68"/>
      <c r="I100" s="76"/>
      <c r="J100" s="76">
        <f t="shared" si="11"/>
        <v>0</v>
      </c>
    </row>
    <row r="101" spans="1:10" ht="30" customHeight="1">
      <c r="A101" s="131" t="s">
        <v>101</v>
      </c>
      <c r="B101" s="41" t="s">
        <v>152</v>
      </c>
      <c r="C101" s="14" t="s">
        <v>1</v>
      </c>
      <c r="D101" s="55">
        <v>720</v>
      </c>
      <c r="E101" s="74"/>
      <c r="F101" s="132">
        <f t="shared" si="10"/>
        <v>0</v>
      </c>
      <c r="G101" s="133"/>
      <c r="H101" s="134"/>
      <c r="I101" s="135"/>
      <c r="J101" s="135">
        <f t="shared" si="11"/>
        <v>0</v>
      </c>
    </row>
    <row r="102" spans="1:10" ht="30" customHeight="1">
      <c r="A102" s="131" t="s">
        <v>102</v>
      </c>
      <c r="B102" s="41" t="s">
        <v>153</v>
      </c>
      <c r="C102" s="14" t="s">
        <v>1</v>
      </c>
      <c r="D102" s="55">
        <v>720</v>
      </c>
      <c r="E102" s="74"/>
      <c r="F102" s="132">
        <f t="shared" si="10"/>
        <v>0</v>
      </c>
      <c r="G102" s="133"/>
      <c r="H102" s="134"/>
      <c r="I102" s="135"/>
      <c r="J102" s="135">
        <f t="shared" si="11"/>
        <v>0</v>
      </c>
    </row>
    <row r="103" spans="1:10" ht="30" customHeight="1">
      <c r="A103" s="53" t="s">
        <v>103</v>
      </c>
      <c r="B103" s="15" t="s">
        <v>78</v>
      </c>
      <c r="C103" s="10" t="s">
        <v>1</v>
      </c>
      <c r="D103" s="46">
        <v>100</v>
      </c>
      <c r="E103" s="73"/>
      <c r="F103" s="71">
        <f t="shared" si="10"/>
        <v>0</v>
      </c>
      <c r="G103" s="86"/>
      <c r="H103" s="68"/>
      <c r="I103" s="76"/>
      <c r="J103" s="76">
        <f t="shared" si="11"/>
        <v>0</v>
      </c>
    </row>
    <row r="104" spans="1:10" ht="30" customHeight="1">
      <c r="A104" s="53" t="s">
        <v>119</v>
      </c>
      <c r="B104" s="15" t="s">
        <v>79</v>
      </c>
      <c r="C104" s="10" t="s">
        <v>1</v>
      </c>
      <c r="D104" s="46">
        <v>100</v>
      </c>
      <c r="E104" s="73"/>
      <c r="F104" s="71">
        <f>D104*E104</f>
        <v>0</v>
      </c>
      <c r="G104" s="86"/>
      <c r="H104" s="68"/>
      <c r="I104" s="76"/>
      <c r="J104" s="76">
        <f>D104*I104</f>
        <v>0</v>
      </c>
    </row>
    <row r="105" spans="1:10" ht="39" customHeight="1">
      <c r="A105" s="53" t="s">
        <v>120</v>
      </c>
      <c r="B105" s="15" t="s">
        <v>144</v>
      </c>
      <c r="C105" s="10" t="s">
        <v>1</v>
      </c>
      <c r="D105" s="46">
        <v>50</v>
      </c>
      <c r="E105" s="73"/>
      <c r="F105" s="71">
        <f>D105*E105</f>
        <v>0</v>
      </c>
      <c r="G105" s="86"/>
      <c r="H105" s="68"/>
      <c r="I105" s="76"/>
      <c r="J105" s="76">
        <f>D105*I105</f>
        <v>0</v>
      </c>
    </row>
    <row r="106" spans="1:10" ht="39" customHeight="1">
      <c r="A106" s="53" t="s">
        <v>121</v>
      </c>
      <c r="B106" s="23" t="s">
        <v>80</v>
      </c>
      <c r="C106" s="21" t="s">
        <v>1</v>
      </c>
      <c r="D106" s="46">
        <v>50</v>
      </c>
      <c r="E106" s="73"/>
      <c r="F106" s="71">
        <f>D106*E106</f>
        <v>0</v>
      </c>
      <c r="G106" s="86"/>
      <c r="H106" s="68"/>
      <c r="I106" s="76"/>
      <c r="J106" s="76">
        <f>D106*I106</f>
        <v>0</v>
      </c>
    </row>
    <row r="107" spans="1:10" ht="60" customHeight="1" thickBot="1">
      <c r="A107" s="5" t="s">
        <v>10</v>
      </c>
      <c r="B107" s="5" t="s">
        <v>0</v>
      </c>
      <c r="C107" s="5" t="s">
        <v>41</v>
      </c>
      <c r="D107" s="6" t="s">
        <v>133</v>
      </c>
      <c r="E107" s="5" t="s">
        <v>11</v>
      </c>
      <c r="F107" s="5" t="s">
        <v>104</v>
      </c>
      <c r="G107" s="5" t="s">
        <v>135</v>
      </c>
      <c r="H107" s="5" t="s">
        <v>145</v>
      </c>
      <c r="I107" s="101" t="s">
        <v>136</v>
      </c>
      <c r="J107" s="102"/>
    </row>
    <row r="108" spans="1:10" ht="36.75" customHeight="1" thickBot="1">
      <c r="A108" s="2"/>
      <c r="B108" s="88"/>
      <c r="C108" s="88"/>
      <c r="D108" s="88"/>
      <c r="E108" s="88"/>
      <c r="F108" s="88"/>
      <c r="G108" s="88"/>
      <c r="H108" s="89"/>
      <c r="I108" s="83" t="s">
        <v>137</v>
      </c>
      <c r="J108" s="84" t="s">
        <v>138</v>
      </c>
    </row>
    <row r="109" spans="1:10" ht="39" customHeight="1">
      <c r="A109" s="53" t="s">
        <v>122</v>
      </c>
      <c r="B109" s="15" t="s">
        <v>81</v>
      </c>
      <c r="C109" s="10" t="s">
        <v>1</v>
      </c>
      <c r="D109" s="46">
        <v>50</v>
      </c>
      <c r="E109" s="73"/>
      <c r="F109" s="71">
        <f>D109*E109</f>
        <v>0</v>
      </c>
      <c r="G109" s="86"/>
      <c r="H109" s="26"/>
      <c r="I109" s="79"/>
      <c r="J109" s="79">
        <f>D109*I109</f>
        <v>0</v>
      </c>
    </row>
    <row r="110" spans="1:10" ht="49.5" customHeight="1">
      <c r="A110" s="53" t="s">
        <v>123</v>
      </c>
      <c r="B110" s="15" t="s">
        <v>82</v>
      </c>
      <c r="C110" s="10" t="s">
        <v>1</v>
      </c>
      <c r="D110" s="44">
        <v>50</v>
      </c>
      <c r="E110" s="73"/>
      <c r="F110" s="71">
        <f>D110*E110</f>
        <v>0</v>
      </c>
      <c r="G110" s="86"/>
      <c r="H110" s="26"/>
      <c r="I110" s="80"/>
      <c r="J110" s="79">
        <f>D110*I110</f>
        <v>0</v>
      </c>
    </row>
    <row r="111" spans="1:10" ht="49.5" customHeight="1">
      <c r="A111" s="53" t="s">
        <v>124</v>
      </c>
      <c r="B111" s="9" t="s">
        <v>156</v>
      </c>
      <c r="C111" s="10" t="s">
        <v>1</v>
      </c>
      <c r="D111" s="44">
        <v>40</v>
      </c>
      <c r="E111" s="73"/>
      <c r="F111" s="71">
        <f>D111*E111</f>
        <v>0</v>
      </c>
      <c r="G111" s="86"/>
      <c r="H111" s="26"/>
      <c r="I111" s="80"/>
      <c r="J111" s="79">
        <f>D111*I111</f>
        <v>0</v>
      </c>
    </row>
    <row r="112" spans="1:10" ht="49.5" customHeight="1">
      <c r="A112" s="53" t="s">
        <v>125</v>
      </c>
      <c r="B112" s="9" t="s">
        <v>157</v>
      </c>
      <c r="C112" s="10" t="s">
        <v>1</v>
      </c>
      <c r="D112" s="44">
        <v>500</v>
      </c>
      <c r="E112" s="73"/>
      <c r="F112" s="71">
        <f>D112*E112</f>
        <v>0</v>
      </c>
      <c r="G112" s="86"/>
      <c r="H112" s="1"/>
      <c r="I112" s="80"/>
      <c r="J112" s="79">
        <f>D112*I112</f>
        <v>0</v>
      </c>
    </row>
    <row r="113" spans="1:10" ht="49.5" customHeight="1">
      <c r="A113" s="53" t="s">
        <v>129</v>
      </c>
      <c r="B113" s="9" t="s">
        <v>158</v>
      </c>
      <c r="C113" s="10" t="s">
        <v>1</v>
      </c>
      <c r="D113" s="44">
        <v>400</v>
      </c>
      <c r="E113" s="73"/>
      <c r="F113" s="71">
        <f>D113*E113</f>
        <v>0</v>
      </c>
      <c r="G113" s="86"/>
      <c r="H113" s="1"/>
      <c r="I113" s="80"/>
      <c r="J113" s="79">
        <f>D113*I113</f>
        <v>0</v>
      </c>
    </row>
    <row r="114" spans="1:10" ht="49.5" customHeight="1">
      <c r="A114" s="53" t="s">
        <v>130</v>
      </c>
      <c r="B114" s="9" t="s">
        <v>159</v>
      </c>
      <c r="C114" s="10" t="s">
        <v>1</v>
      </c>
      <c r="D114" s="44">
        <v>700</v>
      </c>
      <c r="E114" s="73"/>
      <c r="F114" s="71">
        <f>D114*E114</f>
        <v>0</v>
      </c>
      <c r="G114" s="86"/>
      <c r="H114" s="1"/>
      <c r="I114" s="80"/>
      <c r="J114" s="79">
        <f>D114*I114</f>
        <v>0</v>
      </c>
    </row>
    <row r="115" spans="1:10" ht="49.5" customHeight="1">
      <c r="A115" s="53" t="s">
        <v>131</v>
      </c>
      <c r="B115" s="9" t="s">
        <v>160</v>
      </c>
      <c r="C115" s="10" t="s">
        <v>1</v>
      </c>
      <c r="D115" s="44">
        <v>600</v>
      </c>
      <c r="E115" s="73"/>
      <c r="F115" s="71">
        <f>D115*E115</f>
        <v>0</v>
      </c>
      <c r="G115" s="86"/>
      <c r="H115" s="1"/>
      <c r="I115" s="80"/>
      <c r="J115" s="79">
        <f>D115*I115</f>
        <v>0</v>
      </c>
    </row>
    <row r="116" spans="1:10" ht="49.5" customHeight="1">
      <c r="A116" s="53" t="s">
        <v>134</v>
      </c>
      <c r="B116" s="24" t="s">
        <v>161</v>
      </c>
      <c r="C116" s="10" t="s">
        <v>1</v>
      </c>
      <c r="D116" s="44">
        <v>300</v>
      </c>
      <c r="E116" s="73"/>
      <c r="F116" s="71">
        <f>D116*E116</f>
        <v>0</v>
      </c>
      <c r="G116" s="85"/>
      <c r="H116" s="1"/>
      <c r="I116" s="80"/>
      <c r="J116" s="79">
        <f>D116*I116</f>
        <v>0</v>
      </c>
    </row>
    <row r="117" spans="1:10" ht="60" customHeight="1" thickBot="1">
      <c r="A117" s="5" t="s">
        <v>10</v>
      </c>
      <c r="B117" s="5" t="s">
        <v>0</v>
      </c>
      <c r="C117" s="5" t="s">
        <v>41</v>
      </c>
      <c r="D117" s="6" t="s">
        <v>133</v>
      </c>
      <c r="E117" s="5" t="s">
        <v>11</v>
      </c>
      <c r="F117" s="5" t="s">
        <v>104</v>
      </c>
      <c r="G117" s="5" t="s">
        <v>135</v>
      </c>
      <c r="H117" s="5" t="s">
        <v>145</v>
      </c>
      <c r="I117" s="101" t="s">
        <v>136</v>
      </c>
      <c r="J117" s="102"/>
    </row>
    <row r="118" spans="1:10" ht="38.25" customHeight="1" thickBot="1">
      <c r="A118" s="2"/>
      <c r="B118" s="88"/>
      <c r="C118" s="88"/>
      <c r="D118" s="88"/>
      <c r="E118" s="88"/>
      <c r="F118" s="88"/>
      <c r="G118" s="88"/>
      <c r="H118" s="89"/>
      <c r="I118" s="83" t="s">
        <v>137</v>
      </c>
      <c r="J118" s="84" t="s">
        <v>138</v>
      </c>
    </row>
    <row r="119" spans="1:10" ht="49.5" customHeight="1">
      <c r="A119" s="53" t="s">
        <v>154</v>
      </c>
      <c r="B119" s="24" t="s">
        <v>162</v>
      </c>
      <c r="C119" s="10" t="s">
        <v>1</v>
      </c>
      <c r="D119" s="44">
        <v>100</v>
      </c>
      <c r="E119" s="73"/>
      <c r="F119" s="72">
        <f>D119*E119</f>
        <v>0</v>
      </c>
      <c r="G119" s="85"/>
      <c r="H119" s="1"/>
      <c r="I119" s="79"/>
      <c r="J119" s="79">
        <f>D119*I119</f>
        <v>0</v>
      </c>
    </row>
    <row r="120" spans="1:10" ht="49.5" customHeight="1">
      <c r="A120" s="53" t="s">
        <v>155</v>
      </c>
      <c r="B120" s="24" t="s">
        <v>163</v>
      </c>
      <c r="C120" s="10" t="s">
        <v>1</v>
      </c>
      <c r="D120" s="46">
        <v>50</v>
      </c>
      <c r="E120" s="73"/>
      <c r="F120" s="72">
        <f>D120*E120</f>
        <v>0</v>
      </c>
      <c r="G120" s="85"/>
      <c r="H120" s="1"/>
      <c r="I120" s="80"/>
      <c r="J120" s="80">
        <f>D120*I120</f>
        <v>0</v>
      </c>
    </row>
    <row r="121" spans="1:10" ht="30" customHeight="1">
      <c r="A121" s="48"/>
      <c r="B121" s="106" t="s">
        <v>39</v>
      </c>
      <c r="C121" s="106"/>
      <c r="D121" s="107"/>
      <c r="E121" s="108"/>
      <c r="F121" s="90">
        <f>SUM(F34:F120)</f>
        <v>0</v>
      </c>
      <c r="G121" s="56"/>
      <c r="H121" s="3"/>
      <c r="I121" s="112" t="s">
        <v>139</v>
      </c>
      <c r="J121" s="114">
        <f>SUM(J34:J120)</f>
        <v>0</v>
      </c>
    </row>
    <row r="122" spans="1:10" ht="30" customHeight="1">
      <c r="A122" s="4"/>
      <c r="B122" s="109" t="s">
        <v>42</v>
      </c>
      <c r="C122" s="110"/>
      <c r="D122" s="110"/>
      <c r="E122" s="111"/>
      <c r="F122" s="91"/>
      <c r="G122" s="3"/>
      <c r="H122" s="3"/>
      <c r="I122" s="113"/>
      <c r="J122" s="115"/>
    </row>
    <row r="123" spans="1:8" ht="30" customHeight="1">
      <c r="A123" s="4"/>
      <c r="B123" s="109" t="s">
        <v>40</v>
      </c>
      <c r="C123" s="109"/>
      <c r="D123" s="110"/>
      <c r="E123" s="111"/>
      <c r="F123" s="91">
        <f>F121*25%</f>
        <v>0</v>
      </c>
      <c r="G123" s="3"/>
      <c r="H123" s="3"/>
    </row>
    <row r="124" spans="1:8" ht="30" customHeight="1">
      <c r="A124" s="4"/>
      <c r="B124" s="109" t="s">
        <v>165</v>
      </c>
      <c r="C124" s="109"/>
      <c r="D124" s="110"/>
      <c r="E124" s="111"/>
      <c r="F124" s="91">
        <f>SUM(F121:F123)</f>
        <v>0</v>
      </c>
      <c r="G124" s="3"/>
      <c r="H124" s="3"/>
    </row>
    <row r="125" spans="8:10" ht="15.75">
      <c r="H125" s="122" t="s">
        <v>106</v>
      </c>
      <c r="I125" s="99"/>
      <c r="J125" s="99"/>
    </row>
    <row r="126" spans="1:10" ht="41.25" customHeight="1">
      <c r="A126" s="31"/>
      <c r="B126" s="31"/>
      <c r="C126" s="31"/>
      <c r="D126" s="31"/>
      <c r="E126" s="37"/>
      <c r="F126" s="36"/>
      <c r="G126" s="36"/>
      <c r="H126" s="119" t="s">
        <v>107</v>
      </c>
      <c r="I126" s="99"/>
      <c r="J126" s="99"/>
    </row>
    <row r="127" spans="1:10" ht="41.25" customHeight="1">
      <c r="A127" s="33" t="s">
        <v>109</v>
      </c>
      <c r="B127" s="31"/>
      <c r="C127" s="31"/>
      <c r="D127" s="119"/>
      <c r="E127" s="99"/>
      <c r="F127" s="99"/>
      <c r="G127" s="32" t="s">
        <v>108</v>
      </c>
      <c r="H127" s="81"/>
      <c r="I127" s="82"/>
      <c r="J127" s="82"/>
    </row>
    <row r="128" spans="1:8" ht="24.75" customHeight="1">
      <c r="A128" s="31"/>
      <c r="B128" s="32"/>
      <c r="C128" s="32"/>
      <c r="D128" s="49"/>
      <c r="E128" s="49"/>
      <c r="F128" s="34"/>
      <c r="G128" s="34"/>
      <c r="H128" s="33"/>
    </row>
    <row r="129" spans="1:8" ht="24.75" customHeight="1">
      <c r="A129" s="31"/>
      <c r="B129" s="32"/>
      <c r="C129" s="32"/>
      <c r="D129" s="49"/>
      <c r="E129" s="49"/>
      <c r="F129" s="34"/>
      <c r="G129" s="34"/>
      <c r="H129" s="33"/>
    </row>
    <row r="130" spans="1:8" ht="23.25" customHeight="1">
      <c r="A130" s="33"/>
      <c r="B130" s="36"/>
      <c r="C130" s="36"/>
      <c r="D130" s="32"/>
      <c r="E130" s="32"/>
      <c r="F130" s="38"/>
      <c r="G130" s="38"/>
      <c r="H130" s="39"/>
    </row>
    <row r="131" spans="1:8" ht="24.75" customHeight="1">
      <c r="A131" s="31"/>
      <c r="B131" s="31"/>
      <c r="C131" s="31"/>
      <c r="D131" s="31"/>
      <c r="E131" s="31"/>
      <c r="F131" s="34"/>
      <c r="G131" s="34"/>
      <c r="H131" s="35"/>
    </row>
    <row r="132" spans="1:8" ht="24.75" customHeight="1">
      <c r="A132" s="31"/>
      <c r="B132" s="31"/>
      <c r="C132" s="31"/>
      <c r="D132" s="31"/>
      <c r="E132" s="31"/>
      <c r="F132" s="34"/>
      <c r="G132" s="34"/>
      <c r="H132" s="35"/>
    </row>
  </sheetData>
  <sheetProtection/>
  <mergeCells count="38">
    <mergeCell ref="A4:B4"/>
    <mergeCell ref="A5:B5"/>
    <mergeCell ref="A6:B6"/>
    <mergeCell ref="A7:B7"/>
    <mergeCell ref="A99:H99"/>
    <mergeCell ref="B69:H69"/>
    <mergeCell ref="B71:H71"/>
    <mergeCell ref="A73:H73"/>
    <mergeCell ref="A81:H81"/>
    <mergeCell ref="A84:H84"/>
    <mergeCell ref="A96:H96"/>
    <mergeCell ref="D127:F127"/>
    <mergeCell ref="B33:H33"/>
    <mergeCell ref="A23:H23"/>
    <mergeCell ref="B123:E123"/>
    <mergeCell ref="B124:E124"/>
    <mergeCell ref="H126:J126"/>
    <mergeCell ref="H125:J125"/>
    <mergeCell ref="I107:J107"/>
    <mergeCell ref="I93:J93"/>
    <mergeCell ref="B121:E121"/>
    <mergeCell ref="B122:E122"/>
    <mergeCell ref="I117:J117"/>
    <mergeCell ref="I121:I122"/>
    <mergeCell ref="J121:J122"/>
    <mergeCell ref="I42:J42"/>
    <mergeCell ref="I54:J54"/>
    <mergeCell ref="I67:J67"/>
    <mergeCell ref="I79:J79"/>
    <mergeCell ref="B63:H63"/>
    <mergeCell ref="A13:J13"/>
    <mergeCell ref="B65:H65"/>
    <mergeCell ref="A15:J15"/>
    <mergeCell ref="A17:J17"/>
    <mergeCell ref="I31:J31"/>
    <mergeCell ref="A19:J19"/>
    <mergeCell ref="A21:J21"/>
    <mergeCell ref="A29:J29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tmaricevic</dc:creator>
  <cp:keywords/>
  <dc:description/>
  <cp:lastModifiedBy>Brankica Antolković / UZOP</cp:lastModifiedBy>
  <cp:lastPrinted>2021-11-15T11:58:45Z</cp:lastPrinted>
  <dcterms:created xsi:type="dcterms:W3CDTF">2008-06-05T12:50:09Z</dcterms:created>
  <dcterms:modified xsi:type="dcterms:W3CDTF">2021-11-15T12:01:26Z</dcterms:modified>
  <cp:category/>
  <cp:version/>
  <cp:contentType/>
  <cp:contentStatus/>
</cp:coreProperties>
</file>